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<sst xmlns="http://schemas.openxmlformats.org/spreadsheetml/2006/main" count="99" uniqueCount="98">
  <si>
    <t xml:space="preserve">Сумма </t>
  </si>
  <si>
    <t>Налоговые доходы</t>
  </si>
  <si>
    <t>Налоги на прибыль, доходы ,</t>
  </si>
  <si>
    <t xml:space="preserve"> всего</t>
  </si>
  <si>
    <t>Налог на доходы физических лиц</t>
  </si>
  <si>
    <t xml:space="preserve">Налоги на совокупный доход, </t>
  </si>
  <si>
    <t>всего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</si>
  <si>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</si>
  <si>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</si>
  <si>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имущество, всего</t>
  </si>
  <si>
    <t>Налог на имущество физических лиц</t>
  </si>
  <si>
    <t>Земельный налог</t>
  </si>
  <si>
    <t>Госпошлина</t>
  </si>
  <si>
    <t>из них: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</si>
  <si>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</si>
  <si>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</si>
  <si>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</si>
  <si>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</si>
  <si>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Штрафные санкции, возмещение ущерба</t>
  </si>
  <si>
    <t>Всего  налоговых и неналоговых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</si>
  <si>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</si>
  <si>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</si>
  <si>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</si>
  <si>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</si>
  <si>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</si>
  <si>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 xml:space="preserve"> Код   бюджетной классификации Российской Федерации</t>
  </si>
  <si>
    <t>Наименование    доходов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</si>
  <si>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</si>
  <si>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1 01 00000 00 0000000</t>
  </si>
  <si>
    <t> 105 00000 00 0000 000</t>
  </si>
  <si>
    <t> 105 02000 02 0000 110</t>
  </si>
  <si>
    <t xml:space="preserve"> 105 03000 01 0000 110</t>
  </si>
  <si>
    <t> 106 00000 00 0000 000</t>
  </si>
  <si>
    <t> 106 01030 05 0000 110</t>
  </si>
  <si>
    <t>106 06000 05 0000 110</t>
  </si>
  <si>
    <t xml:space="preserve"> 108 00000 00 0000 000</t>
  </si>
  <si>
    <t> 111 00000 00 0000 120</t>
  </si>
  <si>
    <t xml:space="preserve"> 111 09045 05 0000 120</t>
  </si>
  <si>
    <t> 112 00000 00 0000 120</t>
  </si>
  <si>
    <t> 112 01000 01 0000 120</t>
  </si>
  <si>
    <t> 113 00000 00 0000 000</t>
  </si>
  <si>
    <t> 114 00000 00 0000 000</t>
  </si>
  <si>
    <t xml:space="preserve"> 114 02033 05 0000 410</t>
  </si>
  <si>
    <t> 114 06014 10 0000 430</t>
  </si>
  <si>
    <t xml:space="preserve"> 116 00000 05 0000 000</t>
  </si>
  <si>
    <t>100 00000 00 0000 000</t>
  </si>
  <si>
    <t xml:space="preserve"> 200 00000 00 0000 000</t>
  </si>
  <si>
    <t xml:space="preserve"> 202 00000 00 0000 000</t>
  </si>
  <si>
    <t>202 03024 05 0000 151</t>
  </si>
  <si>
    <t>202 03029 05 0000 151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</si>
  <si>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</si>
  <si>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</si>
  <si>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Плата при пользовании природными ресурсами</t>
  </si>
  <si>
    <t>ВСЕГО ДОХОДЫ</t>
  </si>
  <si>
    <t>Неналоговые доходы всего:</t>
  </si>
  <si>
    <t xml:space="preserve"> 101 02000 01 0000 110</t>
  </si>
  <si>
    <t>Доходы от оказания платных услуг (работ) и компенсации затрат государства.</t>
  </si>
  <si>
    <t>Объемы</t>
  </si>
  <si>
    <t>(тыс. рублей)</t>
  </si>
  <si>
    <t xml:space="preserve">Доходы     от     реализации     иного     имущества,       находящегося в собственности муниципальных районов (за исключением имущества муниципальных бюджетных и автономных 5 учреждений, а также имущества муниципальных унитарных предприятий, в том числе </t>
  </si>
  <si>
    <t>109 00000 00 0000 000</t>
  </si>
  <si>
    <t>Задолженность и перерасчеты по отмененным налогам, сборам и иным обязательным платежам</t>
  </si>
  <si>
    <t> 111 05013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</si>
  <si>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</si>
  <si>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в связи с применением патентной системы налогообложения</t>
  </si>
  <si>
    <t>105 04000 02 0000 110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</si>
  <si>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</si>
  <si>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доходов районного бюджета в 2015 году</t>
  </si>
  <si>
    <t xml:space="preserve">Доходы от уплаты акцизов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</si>
  <si>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</si>
  <si>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</si>
  <si>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</si>
  <si>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</si>
  <si>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103 02000 01 0000 110</t>
  </si>
  <si>
    <t xml:space="preserve"> 103 02230 01 0000 110</t>
  </si>
  <si>
    <t xml:space="preserve"> 103 02240 01 0000 110</t>
  </si>
  <si>
    <t>103 02250 01 0000 110</t>
  </si>
  <si>
    <t>103 02260 01 0000 110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</si>
  <si>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</si>
  <si>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</si>
  <si>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 бюджетной обеспеченности</t>
  </si>
  <si>
    <t>2 02 01001 05 0000 151</t>
  </si>
  <si>
    <t>2 02 01000 00 0000 151</t>
  </si>
  <si>
    <t>2 02 01001 00 0000 151</t>
  </si>
  <si>
    <t>2 02  03 000 00 0000 151</t>
  </si>
  <si>
    <t>2 02 03003 05 0000 151</t>
  </si>
  <si>
    <t xml:space="preserve"> к  решению Думы Дальнереченского                                                                                               муниципального района от 18.12.2014г №97                                                                                                      «О  бюджете Дальнереченского муниципального   района                                                                  на 2015год и плановый период 2016-2017 годов» </t>
  </si>
  <si>
    <t>Приложение 2</t>
  </si>
  <si>
    <t>"Приложение 7</t>
  </si>
  <si>
    <t>202 04000 00 0000 151</t>
  </si>
  <si>
    <t>Иные межбюджетные трансферты</t>
  </si>
  <si>
    <t xml:space="preserve">2 02 04014 05 0000 151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</si>
  <si>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</si>
  <si>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</si>
  <si>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</si>
  <si>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</si>
  <si>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</t>
  </si>
  <si>
    <t xml:space="preserve"> к  решению Думы Дальнереченского                                                                                               муниципального района от 30.03. 2015г №22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</si>
</sst>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53" applyFont="1" applyFill="1" applyAlignment="1">
      <alignment horizontal="right"/>
      <protection/>
    </xf>
    <xf numFmtId="0" fontId="5" fillId="0" borderId="0" xfId="53" applyFont="1" applyFill="1">
      <alignment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8" fillId="0" borderId="10" xfId="53" applyNumberFormat="1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wrapText="1"/>
      <protection/>
    </xf>
    <xf numFmtId="0" fontId="13" fillId="0" borderId="10" xfId="53" applyFont="1" applyBorder="1">
      <alignment/>
      <protection/>
    </xf>
    <xf numFmtId="0" fontId="8" fillId="0" borderId="0" xfId="53" applyFont="1" applyFill="1" applyAlignment="1">
      <alignment horizontal="right" vertical="justify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wrapText="1"/>
      <protection/>
    </xf>
    <xf numFmtId="0" fontId="6" fillId="0" borderId="0" xfId="60" applyFont="1">
      <alignment/>
      <protection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8" fillId="0" borderId="10" xfId="53" applyNumberFormat="1" applyFont="1" applyBorder="1" applyAlignment="1">
      <alignment wrapText="1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12" fillId="0" borderId="10" xfId="53" applyFont="1" applyBorder="1" applyAlignment="1">
      <alignment vertical="top" wrapText="1"/>
      <protection/>
    </xf>
    <xf numFmtId="0" fontId="15" fillId="0" borderId="10" xfId="53" applyFont="1" applyBorder="1" applyAlignment="1">
      <alignment vertical="top" wrapText="1"/>
      <protection/>
    </xf>
    <xf numFmtId="2" fontId="8" fillId="0" borderId="10" xfId="53" applyNumberFormat="1" applyFont="1" applyBorder="1" applyAlignment="1">
      <alignment horizontal="center" vertical="top" wrapText="1"/>
      <protection/>
    </xf>
    <xf numFmtId="2" fontId="7" fillId="0" borderId="10" xfId="53" applyNumberFormat="1" applyFont="1" applyBorder="1" applyAlignment="1">
      <alignment horizontal="center" vertical="top" wrapText="1"/>
      <protection/>
    </xf>
    <xf numFmtId="2" fontId="7" fillId="0" borderId="10" xfId="53" applyNumberFormat="1" applyFont="1" applyBorder="1" applyAlignment="1">
      <alignment horizontal="center"/>
      <protection/>
    </xf>
    <xf numFmtId="0" fontId="0" fillId="0" borderId="0" xfId="0" applyAlignment="1">
      <alignment horizontal="right" wrapText="1"/>
    </xf>
    <xf numFmtId="0" fontId="7" fillId="0" borderId="10" xfId="53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right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justify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wrapText="1"/>
      <protection/>
    </xf>
    <xf numFmtId="0" fontId="7" fillId="0" borderId="12" xfId="53" applyFont="1" applyBorder="1" applyAlignment="1">
      <alignment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7.75390625" style="0" customWidth="1"/>
    <col min="2" max="2" width="57.875" style="0" customWidth="1"/>
    <col min="3" max="3" width="14.125" style="0" customWidth="1"/>
  </cols>
  <sheetData>
    <row r="1" ht="12.75">
      <c r="C1" t="s">
        <v>87</v>
      </c>
    </row>
    <row r="2" spans="2:3" ht="12.75">
      <c r="B2" s="40" t="s">
        <v>97</v>
      </c>
      <c r="C2" s="40"/>
    </row>
    <row r="3" spans="2:3" ht="12.75">
      <c r="B3" s="40"/>
      <c r="C3" s="40"/>
    </row>
    <row r="4" spans="2:3" ht="12.75">
      <c r="B4" s="22"/>
      <c r="C4" s="23" t="s">
        <v>88</v>
      </c>
    </row>
    <row r="5" spans="2:3" ht="51.75" customHeight="1">
      <c r="B5" s="42" t="s">
        <v>86</v>
      </c>
      <c r="C5" s="42"/>
    </row>
    <row r="7" spans="1:3" ht="18.75">
      <c r="A7" s="43" t="s">
        <v>57</v>
      </c>
      <c r="B7" s="43"/>
      <c r="C7" s="43"/>
    </row>
    <row r="8" spans="1:3" ht="18.75">
      <c r="A8" s="44" t="s">
        <v>67</v>
      </c>
      <c r="B8" s="44"/>
      <c r="C8" s="44"/>
    </row>
    <row r="9" spans="1:3" ht="16.5">
      <c r="A9" s="1"/>
      <c r="B9" s="2"/>
      <c r="C9" s="19" t="s">
        <v>58</v>
      </c>
    </row>
    <row r="10" spans="1:3" ht="44.25" customHeight="1">
      <c r="A10" s="3" t="s">
        <v>25</v>
      </c>
      <c r="B10" s="3" t="s">
        <v>26</v>
      </c>
      <c r="C10" s="3" t="s">
        <v>0</v>
      </c>
    </row>
    <row r="11" spans="1:3" ht="15.75">
      <c r="A11" s="4">
        <v>1</v>
      </c>
      <c r="B11" s="3">
        <v>2</v>
      </c>
      <c r="C11" s="3">
        <v>3</v>
      </c>
    </row>
    <row r="12" spans="1:3" ht="23.25" customHeight="1">
      <c r="A12" s="5"/>
      <c r="B12" s="5" t="s">
        <v>1</v>
      </c>
      <c r="C12" s="5">
        <f>C13+C21+C26+C29+C30+C16</f>
        <v>90230</v>
      </c>
    </row>
    <row r="13" spans="1:3" ht="24" customHeight="1">
      <c r="A13" s="41" t="s">
        <v>28</v>
      </c>
      <c r="B13" s="6" t="s">
        <v>2</v>
      </c>
      <c r="C13" s="41">
        <f>C15</f>
        <v>75588</v>
      </c>
    </row>
    <row r="14" spans="1:3" ht="15.75">
      <c r="A14" s="41"/>
      <c r="B14" s="6" t="s">
        <v>3</v>
      </c>
      <c r="C14" s="41"/>
    </row>
    <row r="15" spans="1:3" ht="15.75">
      <c r="A15" s="7" t="s">
        <v>55</v>
      </c>
      <c r="B15" s="8" t="s">
        <v>4</v>
      </c>
      <c r="C15" s="7">
        <v>75588</v>
      </c>
    </row>
    <row r="16" spans="1:3" ht="15.75">
      <c r="A16" s="27" t="s">
        <v>73</v>
      </c>
      <c r="B16" s="28" t="s">
        <v>68</v>
      </c>
      <c r="C16" s="5">
        <f>C17+C18+C19+C20</f>
        <v>11972</v>
      </c>
    </row>
    <row r="17" spans="1:3" ht="78.75" customHeight="1">
      <c r="A17" s="26" t="s">
        <v>74</v>
      </c>
      <c r="B17" s="25" t="s">
        <v>69</v>
      </c>
      <c r="C17" s="7">
        <v>3661.3</v>
      </c>
    </row>
    <row r="18" spans="1:3" ht="110.25">
      <c r="A18" s="26" t="s">
        <v>75</v>
      </c>
      <c r="B18" s="29" t="s">
        <v>70</v>
      </c>
      <c r="C18" s="7">
        <v>136.5</v>
      </c>
    </row>
    <row r="19" spans="1:3" ht="79.5" customHeight="1">
      <c r="A19" s="26" t="s">
        <v>76</v>
      </c>
      <c r="B19" s="25" t="s">
        <v>71</v>
      </c>
      <c r="C19" s="7">
        <v>8019.3</v>
      </c>
    </row>
    <row r="20" spans="1:3" ht="55.5" customHeight="1">
      <c r="A20" s="26" t="s">
        <v>77</v>
      </c>
      <c r="B20" s="25" t="s">
        <v>72</v>
      </c>
      <c r="C20" s="7">
        <v>154.9</v>
      </c>
    </row>
    <row r="21" spans="1:3" ht="20.25" customHeight="1">
      <c r="A21" s="41" t="s">
        <v>29</v>
      </c>
      <c r="B21" s="6" t="s">
        <v>5</v>
      </c>
      <c r="C21" s="41">
        <f>C23+C24+C25</f>
        <v>2310</v>
      </c>
    </row>
    <row r="22" spans="1:3" ht="16.5" customHeight="1">
      <c r="A22" s="41"/>
      <c r="B22" s="6" t="s">
        <v>6</v>
      </c>
      <c r="C22" s="41"/>
    </row>
    <row r="23" spans="1:3" ht="31.5">
      <c r="A23" s="7" t="s">
        <v>30</v>
      </c>
      <c r="B23" s="8" t="s">
        <v>7</v>
      </c>
      <c r="C23" s="7">
        <v>2100</v>
      </c>
    </row>
    <row r="24" spans="1:3" ht="30.75" customHeight="1">
      <c r="A24" s="7" t="s">
        <v>31</v>
      </c>
      <c r="B24" s="8" t="s">
        <v>8</v>
      </c>
      <c r="C24" s="7">
        <v>200</v>
      </c>
    </row>
    <row r="25" spans="1:3" ht="18" customHeight="1">
      <c r="A25" s="24" t="s">
        <v>65</v>
      </c>
      <c r="B25" s="25" t="s">
        <v>64</v>
      </c>
      <c r="C25" s="7">
        <v>10</v>
      </c>
    </row>
    <row r="26" spans="1:3" ht="35.25" customHeight="1">
      <c r="A26" s="5" t="s">
        <v>32</v>
      </c>
      <c r="B26" s="6" t="s">
        <v>9</v>
      </c>
      <c r="C26" s="5">
        <f>C27+C28</f>
        <v>10</v>
      </c>
    </row>
    <row r="27" spans="1:3" ht="17.25" customHeight="1">
      <c r="A27" s="7" t="s">
        <v>33</v>
      </c>
      <c r="B27" s="8" t="s">
        <v>10</v>
      </c>
      <c r="C27" s="7"/>
    </row>
    <row r="28" spans="1:3" ht="21" customHeight="1">
      <c r="A28" s="7" t="s">
        <v>34</v>
      </c>
      <c r="B28" s="8" t="s">
        <v>11</v>
      </c>
      <c r="C28" s="7">
        <v>10</v>
      </c>
    </row>
    <row r="29" spans="1:3" ht="20.25" customHeight="1">
      <c r="A29" s="5" t="s">
        <v>35</v>
      </c>
      <c r="B29" s="6" t="s">
        <v>12</v>
      </c>
      <c r="C29" s="5">
        <v>350</v>
      </c>
    </row>
    <row r="30" spans="1:3" ht="16.5" customHeight="1" hidden="1">
      <c r="A30" s="20" t="s">
        <v>60</v>
      </c>
      <c r="B30" s="21" t="s">
        <v>61</v>
      </c>
      <c r="C30" s="20"/>
    </row>
    <row r="31" spans="1:3" ht="22.5" customHeight="1">
      <c r="A31" s="51"/>
      <c r="B31" s="49" t="s">
        <v>54</v>
      </c>
      <c r="C31" s="47">
        <f>C34+C37+C40+C41+C45</f>
        <v>10020.5</v>
      </c>
    </row>
    <row r="32" spans="1:3" ht="16.5" customHeight="1" hidden="1">
      <c r="A32" s="52"/>
      <c r="B32" s="50"/>
      <c r="C32" s="48"/>
    </row>
    <row r="33" spans="1:3" ht="16.5" customHeight="1">
      <c r="A33" s="7"/>
      <c r="B33" s="8" t="s">
        <v>13</v>
      </c>
      <c r="C33" s="7"/>
    </row>
    <row r="34" spans="1:3" ht="32.25" customHeight="1">
      <c r="A34" s="5" t="s">
        <v>36</v>
      </c>
      <c r="B34" s="6" t="s">
        <v>14</v>
      </c>
      <c r="C34" s="5">
        <f>C35+C36</f>
        <v>7670</v>
      </c>
    </row>
    <row r="35" spans="1:3" ht="94.5">
      <c r="A35" s="7" t="s">
        <v>62</v>
      </c>
      <c r="B35" s="8" t="s">
        <v>66</v>
      </c>
      <c r="C35" s="7">
        <v>5612</v>
      </c>
    </row>
    <row r="36" spans="1:3" ht="99" customHeight="1">
      <c r="A36" s="7" t="s">
        <v>37</v>
      </c>
      <c r="B36" s="9" t="s">
        <v>63</v>
      </c>
      <c r="C36" s="7">
        <v>2058</v>
      </c>
    </row>
    <row r="37" spans="1:3" ht="23.25" customHeight="1">
      <c r="A37" s="5" t="s">
        <v>38</v>
      </c>
      <c r="B37" s="8" t="s">
        <v>52</v>
      </c>
      <c r="C37" s="5">
        <f>C38</f>
        <v>500</v>
      </c>
    </row>
    <row r="38" spans="1:3" ht="18" customHeight="1">
      <c r="A38" s="45" t="s">
        <v>39</v>
      </c>
      <c r="B38" s="46" t="s">
        <v>15</v>
      </c>
      <c r="C38" s="45">
        <v>500</v>
      </c>
    </row>
    <row r="39" spans="1:3" ht="8.25" customHeight="1">
      <c r="A39" s="45"/>
      <c r="B39" s="46"/>
      <c r="C39" s="45"/>
    </row>
    <row r="40" spans="1:3" ht="31.5">
      <c r="A40" s="5" t="s">
        <v>40</v>
      </c>
      <c r="B40" s="6" t="s">
        <v>56</v>
      </c>
      <c r="C40" s="5">
        <v>1150.5</v>
      </c>
    </row>
    <row r="41" spans="1:3" ht="30" customHeight="1">
      <c r="A41" s="5" t="s">
        <v>41</v>
      </c>
      <c r="B41" s="6" t="s">
        <v>16</v>
      </c>
      <c r="C41" s="5">
        <f>C43+C44</f>
        <v>0</v>
      </c>
    </row>
    <row r="42" spans="1:3" ht="0.75" customHeight="1" hidden="1">
      <c r="A42" s="7"/>
      <c r="B42" s="8" t="s">
        <v>13</v>
      </c>
      <c r="C42" s="7"/>
    </row>
    <row r="43" spans="1:3" ht="17.25" customHeight="1" hidden="1">
      <c r="A43" s="7" t="s">
        <v>42</v>
      </c>
      <c r="B43" s="8" t="s">
        <v>59</v>
      </c>
      <c r="C43" s="7"/>
    </row>
    <row r="44" spans="1:3" ht="77.25" customHeight="1" hidden="1">
      <c r="A44" s="7" t="s">
        <v>43</v>
      </c>
      <c r="B44" s="10" t="s">
        <v>17</v>
      </c>
      <c r="C44" s="7"/>
    </row>
    <row r="45" spans="1:3" ht="24.75" customHeight="1">
      <c r="A45" s="5" t="s">
        <v>44</v>
      </c>
      <c r="B45" s="6" t="s">
        <v>18</v>
      </c>
      <c r="C45" s="5">
        <v>700</v>
      </c>
    </row>
    <row r="46" spans="1:3" ht="33" customHeight="1">
      <c r="A46" s="5" t="s">
        <v>45</v>
      </c>
      <c r="B46" s="11" t="s">
        <v>19</v>
      </c>
      <c r="C46" s="12">
        <f>C12+C31</f>
        <v>100250.5</v>
      </c>
    </row>
    <row r="47" spans="1:3" ht="30.75" customHeight="1">
      <c r="A47" s="7" t="s">
        <v>46</v>
      </c>
      <c r="B47" s="6" t="s">
        <v>20</v>
      </c>
      <c r="C47" s="13">
        <f>C48+C59</f>
        <v>148181.67</v>
      </c>
    </row>
    <row r="48" spans="1:3" ht="33.75" customHeight="1">
      <c r="A48" s="7" t="s">
        <v>47</v>
      </c>
      <c r="B48" s="8" t="s">
        <v>21</v>
      </c>
      <c r="C48" s="13">
        <f>C52+C49+C57</f>
        <v>149650.01</v>
      </c>
    </row>
    <row r="49" spans="1:3" ht="33.75" customHeight="1">
      <c r="A49" s="30" t="s">
        <v>82</v>
      </c>
      <c r="B49" s="31" t="s">
        <v>78</v>
      </c>
      <c r="C49" s="13">
        <f>C50</f>
        <v>11635</v>
      </c>
    </row>
    <row r="50" spans="1:3" ht="33.75" customHeight="1">
      <c r="A50" s="30" t="s">
        <v>83</v>
      </c>
      <c r="B50" s="30" t="s">
        <v>79</v>
      </c>
      <c r="C50" s="13">
        <f>C51</f>
        <v>11635</v>
      </c>
    </row>
    <row r="51" spans="1:3" ht="33.75" customHeight="1">
      <c r="A51" s="30" t="s">
        <v>81</v>
      </c>
      <c r="B51" s="31" t="s">
        <v>80</v>
      </c>
      <c r="C51" s="13">
        <v>11635</v>
      </c>
    </row>
    <row r="52" spans="1:3" ht="35.25" customHeight="1">
      <c r="A52" s="5" t="s">
        <v>84</v>
      </c>
      <c r="B52" s="6" t="s">
        <v>22</v>
      </c>
      <c r="C52" s="13">
        <f>C53+C54+C55+C56</f>
        <v>137776.49000000002</v>
      </c>
    </row>
    <row r="53" spans="1:3" ht="48" customHeight="1">
      <c r="A53" s="7" t="s">
        <v>85</v>
      </c>
      <c r="B53" s="15" t="s">
        <v>24</v>
      </c>
      <c r="C53" s="14">
        <v>1200</v>
      </c>
    </row>
    <row r="54" spans="1:3" ht="46.5" customHeight="1">
      <c r="A54" s="16" t="s">
        <v>50</v>
      </c>
      <c r="B54" s="8" t="s">
        <v>51</v>
      </c>
      <c r="C54" s="14">
        <v>751.2</v>
      </c>
    </row>
    <row r="55" spans="1:3" ht="55.5" customHeight="1">
      <c r="A55" s="7" t="s">
        <v>48</v>
      </c>
      <c r="B55" s="32" t="s">
        <v>23</v>
      </c>
      <c r="C55" s="7">
        <v>134464.17</v>
      </c>
    </row>
    <row r="56" spans="1:3" ht="57" customHeight="1">
      <c r="A56" s="7" t="s">
        <v>49</v>
      </c>
      <c r="B56" s="17" t="s">
        <v>27</v>
      </c>
      <c r="C56" s="14">
        <v>1361.12</v>
      </c>
    </row>
    <row r="57" spans="1:3" ht="24" customHeight="1">
      <c r="A57" s="33" t="s">
        <v>89</v>
      </c>
      <c r="B57" s="34" t="s">
        <v>90</v>
      </c>
      <c r="C57" s="37">
        <f>C58</f>
        <v>238.52</v>
      </c>
    </row>
    <row r="58" spans="1:3" ht="83.25" customHeight="1">
      <c r="A58" s="34" t="s">
        <v>91</v>
      </c>
      <c r="B58" s="35" t="s">
        <v>92</v>
      </c>
      <c r="C58" s="37">
        <f>211.65+26.87</f>
        <v>238.52</v>
      </c>
    </row>
    <row r="59" spans="1:3" ht="18.75" customHeight="1">
      <c r="A59" s="33" t="s">
        <v>93</v>
      </c>
      <c r="B59" s="36" t="s">
        <v>94</v>
      </c>
      <c r="C59" s="38">
        <f>C60</f>
        <v>-1468.34</v>
      </c>
    </row>
    <row r="60" spans="1:3" ht="45">
      <c r="A60" s="34" t="s">
        <v>95</v>
      </c>
      <c r="B60" s="35" t="s">
        <v>96</v>
      </c>
      <c r="C60" s="37">
        <v>-1468.34</v>
      </c>
    </row>
    <row r="61" spans="1:3" ht="15.75">
      <c r="A61" s="7"/>
      <c r="B61" s="17"/>
      <c r="C61" s="14"/>
    </row>
    <row r="62" spans="1:3" ht="15.75">
      <c r="A62" s="18"/>
      <c r="B62" s="18" t="s">
        <v>53</v>
      </c>
      <c r="C62" s="39">
        <f>C46+C47</f>
        <v>248432.17</v>
      </c>
    </row>
  </sheetData>
  <sheetProtection/>
  <mergeCells count="14">
    <mergeCell ref="A38:A39"/>
    <mergeCell ref="B38:B39"/>
    <mergeCell ref="C38:C39"/>
    <mergeCell ref="A21:A22"/>
    <mergeCell ref="C21:C22"/>
    <mergeCell ref="C31:C32"/>
    <mergeCell ref="B31:B32"/>
    <mergeCell ref="A31:A32"/>
    <mergeCell ref="B2:C3"/>
    <mergeCell ref="A13:A14"/>
    <mergeCell ref="C13:C14"/>
    <mergeCell ref="B5:C5"/>
    <mergeCell ref="A7:C7"/>
    <mergeCell ref="A8:C8"/>
  </mergeCells>
  <printOptions/>
  <pageMargins left="0.53" right="0.75" top="1" bottom="0.49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7" sqref="G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Виговская</dc:creator>
  <cp:keywords/>
  <dc:description/>
  <cp:lastModifiedBy>Специалист ДМР</cp:lastModifiedBy>
  <cp:lastPrinted>2014-12-26T03:45:08Z</cp:lastPrinted>
  <dcterms:created xsi:type="dcterms:W3CDTF">2012-11-09T04:26:35Z</dcterms:created>
  <dcterms:modified xsi:type="dcterms:W3CDTF">2015-04-16T01:13:35Z</dcterms:modified>
  <cp:category/>
  <cp:version/>
  <cp:contentType/>
  <cp:contentStatus/>
</cp:coreProperties>
</file>